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11" documentId="8_{AE9025E6-671F-490C-A198-B795E56FEC61}" xr6:coauthVersionLast="47" xr6:coauthVersionMax="47" xr10:uidLastSave="{CBC3929A-71E4-4F14-B337-046555DFCF6F}"/>
  <bookViews>
    <workbookView xWindow="28680" yWindow="-120" windowWidth="29040" windowHeight="15720" activeTab="1" xr2:uid="{1FE8A342-58E1-4430-9149-C08A680234B8}"/>
  </bookViews>
  <sheets>
    <sheet name="Borító" sheetId="2" r:id="rId1"/>
    <sheet name="Csobánka, Üdülők útj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G38" i="1"/>
  <c r="H38" i="1"/>
  <c r="G19" i="1"/>
  <c r="H19" i="1"/>
  <c r="G22" i="1"/>
  <c r="H22" i="1"/>
  <c r="G35" i="1"/>
  <c r="H35" i="1"/>
  <c r="G23" i="1"/>
  <c r="H23" i="1"/>
  <c r="G24" i="1"/>
  <c r="H24" i="1"/>
  <c r="H37" i="1"/>
  <c r="G37" i="1"/>
  <c r="G20" i="1" l="1"/>
  <c r="H20" i="1"/>
  <c r="G21" i="1"/>
  <c r="G36" i="1"/>
  <c r="G40" i="1" s="1"/>
  <c r="H21" i="1"/>
  <c r="H36" i="1"/>
  <c r="H40" i="1" s="1"/>
  <c r="H25" i="1" l="1"/>
  <c r="G25" i="1"/>
  <c r="G41" i="1"/>
  <c r="C9" i="1"/>
  <c r="E9" i="1" l="1"/>
  <c r="G9" i="1" s="1"/>
  <c r="G26" i="1"/>
  <c r="C8" i="1" s="1"/>
  <c r="E8" i="1" l="1"/>
  <c r="E10" i="1" s="1"/>
  <c r="C10" i="1"/>
  <c r="G8" i="1" l="1"/>
  <c r="G10" i="1" s="1"/>
</calcChain>
</file>

<file path=xl/sharedStrings.xml><?xml version="1.0" encoding="utf-8"?>
<sst xmlns="http://schemas.openxmlformats.org/spreadsheetml/2006/main" count="61" uniqueCount="46">
  <si>
    <t>Tételsz.</t>
  </si>
  <si>
    <t>Megnevezés</t>
  </si>
  <si>
    <t>Egység</t>
  </si>
  <si>
    <t>Megys.</t>
  </si>
  <si>
    <t>Anyag</t>
  </si>
  <si>
    <t>Díj</t>
  </si>
  <si>
    <t>Anyag össz.</t>
  </si>
  <si>
    <t>Díj össz.</t>
  </si>
  <si>
    <t>Padkarendezés</t>
  </si>
  <si>
    <t>Fejtett föld, törmelék elszállítása</t>
  </si>
  <si>
    <t>TÉTELES TERVEZŐI KÖLTSÉGBECSLÉS</t>
  </si>
  <si>
    <t>m2</t>
  </si>
  <si>
    <t>m3</t>
  </si>
  <si>
    <t>TÉTEL MEGNEVEZÉSE</t>
  </si>
  <si>
    <t>27% ÁFA (Ft)</t>
  </si>
  <si>
    <t>Bruttó (Ft)</t>
  </si>
  <si>
    <t>Nettó (Ft)</t>
  </si>
  <si>
    <t>Mindösszesen</t>
  </si>
  <si>
    <t>KÖLTSÉGVETÉSI ÖSSZESÍTŐ</t>
  </si>
  <si>
    <t>I. ÖNÁLLÓAN TÁMOGATHATÓ TEVÉKENYSÉGEK</t>
  </si>
  <si>
    <t>Önállóan támogatható tevékenység</t>
  </si>
  <si>
    <t>Önállóan nem támogatható tevékenység</t>
  </si>
  <si>
    <t>I.</t>
  </si>
  <si>
    <t>II.</t>
  </si>
  <si>
    <t>II. ÖNÁLLÓAN NEM TÁMOGATHATÓ TEVÉKENYSÉGEK</t>
  </si>
  <si>
    <t>II. összesen nettó:</t>
  </si>
  <si>
    <t>I. összesen nettó:</t>
  </si>
  <si>
    <t>Meglévő tönkrement aszfaltburkolat marása</t>
  </si>
  <si>
    <t>Padkanyesés</t>
  </si>
  <si>
    <t>Z0/22 zúzottkő kővázpótlás 5 cm vtg-ban</t>
  </si>
  <si>
    <t>Útalap stabilizálása REMIX technológiával 5% cement hozzáadásával 30 cm vtg-ban</t>
  </si>
  <si>
    <t>Útprofil kialakítása gréderezéssel</t>
  </si>
  <si>
    <t>Egyoldali vízterelő szegélykő építése földkiemeléssel, betonba ágyazva</t>
  </si>
  <si>
    <t>fm</t>
  </si>
  <si>
    <t>AC-11(N) aszfalt kopóréteg készítése 5,0 cm vtg.</t>
  </si>
  <si>
    <t>Bitumen emulziós kellősítés</t>
  </si>
  <si>
    <t>Csobánka, Üdülők útja útburkolat felújítási munkák a 1-51 sz. ingatlanok közötti szakaszon 345 fm hosszban</t>
  </si>
  <si>
    <t>Patakhídnál a csapadékvízbevezető surrantó helyreállítása</t>
  </si>
  <si>
    <t>db</t>
  </si>
  <si>
    <t>MFP-UHJ/2025</t>
  </si>
  <si>
    <t>Mérnökiroda Kft.
Székhely: 2085 Pilisvörösvár, Harcsa köz 1.
E-mail: info@mevito.hu; Adószám: 11798253-2-13
Bankszámlaszám: 12020854-01508827-00100004</t>
  </si>
  <si>
    <t xml:space="preserve">TÉTELES TERVEZŐI KÖLTSÉGBECSLÉS </t>
  </si>
  <si>
    <t>A költségvetési kiírás a vonatkozó tervekkel és műszaki leírással együtt érvényes. A kiírt tételeket és mennyiségeket a Kivitelező ellenőrzi. Ha eltérés van a terv és a kiírás között, akkor a tervek a mérvadóak. Konkrét anyagmegnevezés esetén, csak azzal műszakilag egyenértékű anyagok költségelhetőek. 
A tételek árazásakor az egységárnak tartalmaznia kell a szükséges költségeket az ideiglenes segédépítmények létesítésére, fenntartására, bontására, elszállítására, minden gép- felvonulási- levonulási költségeit- az anyag beszerzését, szállítását, beépítését, szerelését, a vámdíj költségeit, a vizsgálatok költségeit, az ellenőrző mérésék költségeit, a szakfelügyelet költségeit minőségtanúsítással együtt a munka teljesen készre történő elkészítésével.
A kiviteli terv elkészítésekor nem készülhetett teljeskörű feltárás, ezért a tervhez képest eltérések adódhatnak. Ezen eltérések költségvonzata beleértendő a kivitelezési feladatba.
A kivitelezésnek tartalmaznia kell a kivitelezői észrevételeket, kiegészítésekért, az árképzés szempontjából nem szereplő, de szükséges munkákat.</t>
  </si>
  <si>
    <t>Munkaszám: 039/2025</t>
  </si>
  <si>
    <t xml:space="preserve">Tervszám: A0-005-V01 </t>
  </si>
  <si>
    <t>CSOBÁNKA
Üdülők útja útburkolat felújítási munkák a 1-51 sz. ingatlanok közötti szakaszon 345 fm hosszban 
MFP-UHJ/2025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</si>
</sst>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F_t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19050</xdr:rowOff>
    </xdr:from>
    <xdr:to>
      <xdr:col>6</xdr:col>
      <xdr:colOff>168275</xdr:colOff>
      <xdr:row>4</xdr:row>
      <xdr:rowOff>167005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EB1B2C1B-FA61-4385-AE18-C19D7DE1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09550"/>
          <a:ext cx="2625725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0D10-0939-4354-9F5F-9082BDF1247E}">
  <dimension ref="A5:I42"/>
  <sheetViews>
    <sheetView view="pageBreakPreview" zoomScale="90" zoomScaleNormal="100" zoomScaleSheetLayoutView="90" workbookViewId="0">
      <selection activeCell="F15" sqref="F15"/>
    </sheetView>
  </sheetViews>
  <sheetFormatPr defaultRowHeight="15" x14ac:dyDescent="0.25"/>
  <sheetData>
    <row r="5" spans="1:9" x14ac:dyDescent="0.25">
      <c r="B5" s="29" t="s">
        <v>40</v>
      </c>
      <c r="C5" s="29"/>
      <c r="D5" s="29"/>
      <c r="E5" s="29"/>
      <c r="F5" s="29"/>
      <c r="G5" s="29"/>
    </row>
    <row r="6" spans="1:9" x14ac:dyDescent="0.25">
      <c r="B6" s="29"/>
      <c r="C6" s="29"/>
      <c r="D6" s="29"/>
      <c r="E6" s="29"/>
      <c r="F6" s="29"/>
      <c r="G6" s="29"/>
    </row>
    <row r="7" spans="1:9" x14ac:dyDescent="0.25">
      <c r="B7" s="29"/>
      <c r="C7" s="29"/>
      <c r="D7" s="29"/>
      <c r="E7" s="29"/>
      <c r="F7" s="29"/>
      <c r="G7" s="29"/>
    </row>
    <row r="8" spans="1:9" x14ac:dyDescent="0.25">
      <c r="B8" s="29"/>
      <c r="C8" s="29"/>
      <c r="D8" s="29"/>
      <c r="E8" s="29"/>
      <c r="F8" s="29"/>
      <c r="G8" s="29"/>
    </row>
    <row r="9" spans="1:9" x14ac:dyDescent="0.25">
      <c r="B9" s="29"/>
      <c r="C9" s="29"/>
      <c r="D9" s="29"/>
      <c r="E9" s="29"/>
      <c r="F9" s="29"/>
      <c r="G9" s="29"/>
    </row>
    <row r="10" spans="1:9" x14ac:dyDescent="0.25">
      <c r="B10" s="29"/>
      <c r="C10" s="29"/>
      <c r="D10" s="29"/>
      <c r="E10" s="29"/>
      <c r="F10" s="29"/>
      <c r="G10" s="29"/>
    </row>
    <row r="12" spans="1:9" ht="20.25" x14ac:dyDescent="0.3">
      <c r="A12" s="30" t="s">
        <v>41</v>
      </c>
      <c r="B12" s="30"/>
      <c r="C12" s="30"/>
      <c r="D12" s="30"/>
      <c r="E12" s="30"/>
      <c r="F12" s="30"/>
      <c r="G12" s="30"/>
      <c r="H12" s="30"/>
      <c r="I12" s="30"/>
    </row>
    <row r="13" spans="1:9" ht="15.75" x14ac:dyDescent="0.25">
      <c r="A13" s="24"/>
      <c r="B13" s="24"/>
      <c r="C13" s="24"/>
      <c r="D13" s="24"/>
      <c r="E13" s="24"/>
      <c r="F13" s="24"/>
      <c r="G13" s="24"/>
      <c r="H13" s="24"/>
      <c r="I13" s="24"/>
    </row>
    <row r="14" spans="1:9" ht="83.25" customHeight="1" x14ac:dyDescent="0.3">
      <c r="A14" s="31" t="s">
        <v>45</v>
      </c>
      <c r="B14" s="32"/>
      <c r="C14" s="32"/>
      <c r="D14" s="32"/>
      <c r="E14" s="32"/>
      <c r="F14" s="32"/>
      <c r="G14" s="32"/>
      <c r="H14" s="32"/>
      <c r="I14" s="32"/>
    </row>
    <row r="15" spans="1:9" ht="15.75" x14ac:dyDescent="0.25">
      <c r="A15" s="24"/>
      <c r="B15" s="24"/>
      <c r="C15" s="24"/>
      <c r="D15" s="24"/>
      <c r="E15" s="24"/>
      <c r="F15" s="24"/>
      <c r="G15" s="24"/>
      <c r="H15" s="24"/>
      <c r="I15" s="24"/>
    </row>
    <row r="16" spans="1:9" ht="15.75" x14ac:dyDescent="0.25">
      <c r="A16" s="33" t="s">
        <v>43</v>
      </c>
      <c r="B16" s="33"/>
      <c r="C16" s="33"/>
      <c r="D16" s="33"/>
      <c r="E16" s="33"/>
      <c r="F16" s="24"/>
      <c r="G16" s="24"/>
      <c r="H16" s="24"/>
      <c r="I16" s="24"/>
    </row>
    <row r="17" spans="1:9" ht="15.75" x14ac:dyDescent="0.25">
      <c r="A17" s="33" t="s">
        <v>44</v>
      </c>
      <c r="B17" s="33"/>
      <c r="C17" s="33"/>
      <c r="D17" s="33"/>
      <c r="E17" s="33"/>
      <c r="F17" s="24"/>
      <c r="G17" s="24"/>
      <c r="H17" s="24"/>
      <c r="I17" s="24"/>
    </row>
    <row r="19" spans="1:9" x14ac:dyDescent="0.25">
      <c r="A19" s="34" t="s">
        <v>42</v>
      </c>
      <c r="B19" s="34"/>
      <c r="C19" s="34"/>
      <c r="D19" s="34"/>
      <c r="E19" s="34"/>
      <c r="F19" s="34"/>
      <c r="G19" s="34"/>
      <c r="H19" s="34"/>
      <c r="I19" s="34"/>
    </row>
    <row r="20" spans="1:9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34"/>
      <c r="B21" s="34"/>
      <c r="C21" s="34"/>
      <c r="D21" s="34"/>
      <c r="E21" s="34"/>
      <c r="F21" s="34"/>
      <c r="G21" s="34"/>
      <c r="H21" s="34"/>
      <c r="I21" s="34"/>
    </row>
    <row r="22" spans="1:9" x14ac:dyDescent="0.25">
      <c r="A22" s="34"/>
      <c r="B22" s="34"/>
      <c r="C22" s="34"/>
      <c r="D22" s="34"/>
      <c r="E22" s="34"/>
      <c r="F22" s="34"/>
      <c r="G22" s="34"/>
      <c r="H22" s="34"/>
      <c r="I22" s="34"/>
    </row>
    <row r="23" spans="1:9" x14ac:dyDescent="0.25">
      <c r="A23" s="34"/>
      <c r="B23" s="34"/>
      <c r="C23" s="34"/>
      <c r="D23" s="34"/>
      <c r="E23" s="34"/>
      <c r="F23" s="34"/>
      <c r="G23" s="34"/>
      <c r="H23" s="34"/>
      <c r="I23" s="34"/>
    </row>
    <row r="24" spans="1:9" x14ac:dyDescent="0.25">
      <c r="A24" s="34"/>
      <c r="B24" s="34"/>
      <c r="C24" s="34"/>
      <c r="D24" s="34"/>
      <c r="E24" s="34"/>
      <c r="F24" s="34"/>
      <c r="G24" s="34"/>
      <c r="H24" s="34"/>
      <c r="I24" s="34"/>
    </row>
    <row r="25" spans="1:9" x14ac:dyDescent="0.25">
      <c r="A25" s="34"/>
      <c r="B25" s="34"/>
      <c r="C25" s="34"/>
      <c r="D25" s="34"/>
      <c r="E25" s="34"/>
      <c r="F25" s="34"/>
      <c r="G25" s="34"/>
      <c r="H25" s="34"/>
      <c r="I25" s="34"/>
    </row>
    <row r="26" spans="1:9" x14ac:dyDescent="0.25">
      <c r="A26" s="34"/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A27" s="34"/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9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x14ac:dyDescent="0.25">
      <c r="A31" s="34"/>
      <c r="B31" s="34"/>
      <c r="C31" s="34"/>
      <c r="D31" s="34"/>
      <c r="E31" s="34"/>
      <c r="F31" s="34"/>
      <c r="G31" s="34"/>
      <c r="H31" s="34"/>
      <c r="I31" s="34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x14ac:dyDescent="0.25">
      <c r="A33" s="34"/>
      <c r="B33" s="34"/>
      <c r="C33" s="34"/>
      <c r="D33" s="34"/>
      <c r="E33" s="34"/>
      <c r="F33" s="34"/>
      <c r="G33" s="34"/>
      <c r="H33" s="34"/>
      <c r="I33" s="34"/>
    </row>
    <row r="34" spans="1:9" x14ac:dyDescent="0.25">
      <c r="A34" s="34"/>
      <c r="B34" s="34"/>
      <c r="C34" s="34"/>
      <c r="D34" s="34"/>
      <c r="E34" s="34"/>
      <c r="F34" s="34"/>
      <c r="G34" s="34"/>
      <c r="H34" s="34"/>
      <c r="I34" s="34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7"/>
      <c r="C40" s="27"/>
      <c r="D40" s="25"/>
      <c r="E40" s="25"/>
      <c r="F40" s="27"/>
      <c r="G40" s="27"/>
      <c r="H40" s="27"/>
      <c r="I40" s="25"/>
    </row>
    <row r="41" spans="1:9" x14ac:dyDescent="0.25">
      <c r="B41" s="28"/>
      <c r="C41" s="28"/>
    </row>
    <row r="42" spans="1:9" x14ac:dyDescent="0.25">
      <c r="A42" s="28"/>
      <c r="B42" s="28"/>
      <c r="C42" s="28"/>
      <c r="D42" s="28"/>
      <c r="E42" s="28"/>
      <c r="F42" s="28"/>
      <c r="G42" s="28"/>
      <c r="H42" s="28"/>
      <c r="I42" s="28"/>
    </row>
  </sheetData>
  <mergeCells count="10">
    <mergeCell ref="B40:C40"/>
    <mergeCell ref="F40:H40"/>
    <mergeCell ref="B41:C41"/>
    <mergeCell ref="A42:I42"/>
    <mergeCell ref="B5:G10"/>
    <mergeCell ref="A12:I12"/>
    <mergeCell ref="A14:I14"/>
    <mergeCell ref="A16:E16"/>
    <mergeCell ref="A17:E17"/>
    <mergeCell ref="A19:I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7FF5-DC66-492B-BDB5-8B2C84BC273E}">
  <dimension ref="A1:K59"/>
  <sheetViews>
    <sheetView tabSelected="1" zoomScale="120" zoomScaleNormal="120" workbookViewId="0">
      <selection activeCell="M21" sqref="L21:M21"/>
    </sheetView>
  </sheetViews>
  <sheetFormatPr defaultRowHeight="15" x14ac:dyDescent="0.25"/>
  <cols>
    <col min="1" max="1" width="6.5703125" customWidth="1"/>
    <col min="2" max="2" width="31.5703125" customWidth="1"/>
    <col min="3" max="3" width="7" customWidth="1"/>
    <col min="4" max="4" width="7.85546875" customWidth="1"/>
    <col min="5" max="5" width="10.140625" customWidth="1"/>
    <col min="6" max="6" width="15.5703125" customWidth="1"/>
    <col min="7" max="7" width="13" customWidth="1"/>
    <col min="8" max="8" width="13.5703125" customWidth="1"/>
    <col min="10" max="10" width="12" bestFit="1" customWidth="1"/>
  </cols>
  <sheetData>
    <row r="1" spans="1:11" x14ac:dyDescent="0.25">
      <c r="A1" s="35" t="s">
        <v>10</v>
      </c>
      <c r="B1" s="35"/>
      <c r="C1" s="35"/>
      <c r="D1" s="35"/>
      <c r="E1" s="35"/>
      <c r="F1" s="35"/>
      <c r="G1" s="35"/>
      <c r="H1" s="35"/>
    </row>
    <row r="2" spans="1:11" x14ac:dyDescent="0.25">
      <c r="A2" s="35"/>
      <c r="B2" s="35"/>
      <c r="C2" s="35"/>
      <c r="D2" s="35"/>
      <c r="E2" s="35"/>
      <c r="F2" s="35"/>
      <c r="G2" s="35"/>
      <c r="H2" s="35"/>
    </row>
    <row r="3" spans="1:11" ht="42" customHeight="1" x14ac:dyDescent="0.25">
      <c r="A3" s="43" t="s">
        <v>36</v>
      </c>
      <c r="B3" s="43"/>
      <c r="C3" s="43"/>
      <c r="D3" s="43"/>
      <c r="E3" s="43"/>
      <c r="F3" s="43"/>
      <c r="G3" s="43"/>
      <c r="H3" s="43"/>
    </row>
    <row r="4" spans="1:11" x14ac:dyDescent="0.25">
      <c r="A4" s="37" t="s">
        <v>39</v>
      </c>
      <c r="B4" s="37"/>
      <c r="C4" s="37"/>
      <c r="D4" s="37"/>
      <c r="E4" s="37"/>
      <c r="F4" s="37"/>
      <c r="G4" s="37"/>
      <c r="H4" s="37"/>
    </row>
    <row r="5" spans="1:11" x14ac:dyDescent="0.25">
      <c r="A5" s="7"/>
      <c r="B5" s="7"/>
      <c r="C5" s="7"/>
      <c r="D5" s="7"/>
      <c r="E5" s="7"/>
      <c r="F5" s="7"/>
      <c r="G5" s="7"/>
      <c r="H5" s="7"/>
    </row>
    <row r="6" spans="1:11" ht="23.25" customHeight="1" x14ac:dyDescent="0.25">
      <c r="A6" s="46" t="s">
        <v>18</v>
      </c>
      <c r="B6" s="46"/>
      <c r="C6" s="46"/>
      <c r="D6" s="46"/>
      <c r="E6" s="46"/>
      <c r="F6" s="46"/>
      <c r="G6" s="46"/>
      <c r="H6" s="46"/>
    </row>
    <row r="7" spans="1:11" ht="34.5" customHeight="1" x14ac:dyDescent="0.25">
      <c r="A7" s="9"/>
      <c r="B7" s="10" t="s">
        <v>13</v>
      </c>
      <c r="C7" s="38" t="s">
        <v>16</v>
      </c>
      <c r="D7" s="38"/>
      <c r="E7" s="38" t="s">
        <v>14</v>
      </c>
      <c r="F7" s="38"/>
      <c r="G7" s="38" t="s">
        <v>15</v>
      </c>
      <c r="H7" s="38"/>
    </row>
    <row r="8" spans="1:11" ht="28.5" x14ac:dyDescent="0.25">
      <c r="A8" s="18" t="s">
        <v>22</v>
      </c>
      <c r="B8" s="19" t="s">
        <v>20</v>
      </c>
      <c r="C8" s="39">
        <f>G26</f>
        <v>0</v>
      </c>
      <c r="D8" s="40"/>
      <c r="E8" s="41">
        <f>C8*0.27</f>
        <v>0</v>
      </c>
      <c r="F8" s="41"/>
      <c r="G8" s="42">
        <f>E8+C8</f>
        <v>0</v>
      </c>
      <c r="H8" s="40"/>
    </row>
    <row r="9" spans="1:11" ht="28.5" x14ac:dyDescent="0.25">
      <c r="A9" s="18" t="s">
        <v>23</v>
      </c>
      <c r="B9" s="19" t="s">
        <v>21</v>
      </c>
      <c r="C9" s="39">
        <f>G41</f>
        <v>0</v>
      </c>
      <c r="D9" s="40"/>
      <c r="E9" s="41">
        <f>C9*0.27</f>
        <v>0</v>
      </c>
      <c r="F9" s="41"/>
      <c r="G9" s="42">
        <f>E9+C9</f>
        <v>0</v>
      </c>
      <c r="H9" s="40"/>
    </row>
    <row r="10" spans="1:11" x14ac:dyDescent="0.25">
      <c r="A10" s="9"/>
      <c r="B10" s="9" t="s">
        <v>17</v>
      </c>
      <c r="C10" s="39">
        <f>SUM(C8:D9)</f>
        <v>0</v>
      </c>
      <c r="D10" s="40"/>
      <c r="E10" s="41">
        <f>SUM(E8:F9)</f>
        <v>0</v>
      </c>
      <c r="F10" s="41"/>
      <c r="G10" s="42">
        <f>SUM(G8:H9)</f>
        <v>0</v>
      </c>
      <c r="H10" s="40"/>
      <c r="K10" s="26"/>
    </row>
    <row r="11" spans="1:11" x14ac:dyDescent="0.25">
      <c r="A11" s="8"/>
      <c r="B11" s="8"/>
      <c r="C11" s="14"/>
      <c r="D11" s="15"/>
      <c r="E11" s="16"/>
      <c r="F11" s="16"/>
      <c r="G11" s="17"/>
      <c r="H11" s="15"/>
    </row>
    <row r="12" spans="1:11" x14ac:dyDescent="0.25">
      <c r="A12" s="8"/>
      <c r="B12" s="8"/>
      <c r="C12" s="14"/>
      <c r="D12" s="15"/>
      <c r="E12" s="16"/>
      <c r="F12" s="16"/>
      <c r="G12" s="17"/>
      <c r="H12" s="15"/>
    </row>
    <row r="13" spans="1:11" ht="25.9" customHeight="1" x14ac:dyDescent="0.25">
      <c r="A13" s="45" t="s">
        <v>19</v>
      </c>
      <c r="B13" s="45"/>
      <c r="C13" s="45"/>
      <c r="D13" s="45"/>
      <c r="E13" s="45"/>
      <c r="F13" s="45"/>
      <c r="G13" s="45"/>
      <c r="H13" s="45"/>
    </row>
    <row r="14" spans="1:11" x14ac:dyDescent="0.25">
      <c r="A14" s="6"/>
      <c r="B14" s="6"/>
      <c r="C14" s="6"/>
      <c r="D14" s="6"/>
      <c r="E14" s="6"/>
      <c r="F14" s="6"/>
      <c r="G14" s="6"/>
      <c r="H14" s="6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ht="25.5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</row>
    <row r="19" spans="1:8" ht="30" x14ac:dyDescent="0.25">
      <c r="A19" s="20">
        <v>1</v>
      </c>
      <c r="B19" s="2" t="s">
        <v>27</v>
      </c>
      <c r="C19" s="20">
        <v>1358</v>
      </c>
      <c r="D19" s="20" t="s">
        <v>11</v>
      </c>
      <c r="E19" s="21"/>
      <c r="F19" s="21"/>
      <c r="G19" s="21">
        <f t="shared" ref="G19" si="0">E19*C19</f>
        <v>0</v>
      </c>
      <c r="H19" s="21">
        <f t="shared" ref="H19" si="1">F19*C19</f>
        <v>0</v>
      </c>
    </row>
    <row r="20" spans="1:8" ht="30" x14ac:dyDescent="0.25">
      <c r="A20" s="20">
        <v>2</v>
      </c>
      <c r="B20" s="2" t="s">
        <v>29</v>
      </c>
      <c r="C20" s="20">
        <v>68</v>
      </c>
      <c r="D20" s="20" t="s">
        <v>12</v>
      </c>
      <c r="E20" s="21"/>
      <c r="F20" s="21"/>
      <c r="G20" s="21">
        <f t="shared" ref="G20:G21" si="2">E20*C20</f>
        <v>0</v>
      </c>
      <c r="H20" s="21">
        <f t="shared" ref="H20:H21" si="3">F20*C20</f>
        <v>0</v>
      </c>
    </row>
    <row r="21" spans="1:8" ht="45" x14ac:dyDescent="0.25">
      <c r="A21" s="20">
        <v>3</v>
      </c>
      <c r="B21" s="2" t="s">
        <v>30</v>
      </c>
      <c r="C21" s="20">
        <v>1358</v>
      </c>
      <c r="D21" s="20" t="s">
        <v>11</v>
      </c>
      <c r="E21" s="21"/>
      <c r="F21" s="21"/>
      <c r="G21" s="21">
        <f t="shared" si="2"/>
        <v>0</v>
      </c>
      <c r="H21" s="21">
        <f t="shared" si="3"/>
        <v>0</v>
      </c>
    </row>
    <row r="22" spans="1:8" x14ac:dyDescent="0.25">
      <c r="A22" s="20">
        <v>4</v>
      </c>
      <c r="B22" s="2" t="s">
        <v>31</v>
      </c>
      <c r="C22" s="20">
        <v>1358</v>
      </c>
      <c r="D22" s="20" t="s">
        <v>11</v>
      </c>
      <c r="E22" s="21"/>
      <c r="F22" s="21"/>
      <c r="G22" s="21">
        <f t="shared" ref="G22:G24" si="4">E22*C22</f>
        <v>0</v>
      </c>
      <c r="H22" s="21">
        <f t="shared" ref="H22:H24" si="5">F22*C22</f>
        <v>0</v>
      </c>
    </row>
    <row r="23" spans="1:8" ht="30" x14ac:dyDescent="0.25">
      <c r="A23" s="20">
        <v>5</v>
      </c>
      <c r="B23" s="2" t="s">
        <v>34</v>
      </c>
      <c r="C23" s="20">
        <v>1358</v>
      </c>
      <c r="D23" s="20" t="s">
        <v>11</v>
      </c>
      <c r="E23" s="21"/>
      <c r="F23" s="21"/>
      <c r="G23" s="21">
        <f t="shared" si="4"/>
        <v>0</v>
      </c>
      <c r="H23" s="21">
        <f t="shared" si="5"/>
        <v>0</v>
      </c>
    </row>
    <row r="24" spans="1:8" x14ac:dyDescent="0.25">
      <c r="A24" s="20">
        <v>6</v>
      </c>
      <c r="B24" s="2" t="s">
        <v>35</v>
      </c>
      <c r="C24" s="20">
        <v>1358</v>
      </c>
      <c r="D24" s="20" t="s">
        <v>11</v>
      </c>
      <c r="E24" s="21"/>
      <c r="F24" s="21"/>
      <c r="G24" s="21">
        <f t="shared" si="4"/>
        <v>0</v>
      </c>
      <c r="H24" s="21">
        <f t="shared" si="5"/>
        <v>0</v>
      </c>
    </row>
    <row r="25" spans="1:8" x14ac:dyDescent="0.25">
      <c r="A25" s="2"/>
      <c r="B25" s="2"/>
      <c r="C25" s="20"/>
      <c r="D25" s="20"/>
      <c r="E25" s="21"/>
      <c r="F25" s="21"/>
      <c r="G25" s="23">
        <f>SUM(G19:G24)</f>
        <v>0</v>
      </c>
      <c r="H25" s="23">
        <f>SUM(H19:H24)</f>
        <v>0</v>
      </c>
    </row>
    <row r="26" spans="1:8" x14ac:dyDescent="0.25">
      <c r="A26" s="2"/>
      <c r="B26" s="13" t="s">
        <v>26</v>
      </c>
      <c r="C26" s="22"/>
      <c r="D26" s="22"/>
      <c r="E26" s="22"/>
      <c r="F26" s="22"/>
      <c r="G26" s="36">
        <f>G25+H25</f>
        <v>0</v>
      </c>
      <c r="H26" s="36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5"/>
      <c r="B28" s="5"/>
      <c r="C28" s="5"/>
      <c r="D28" s="5"/>
      <c r="E28" s="5"/>
      <c r="F28" s="5"/>
      <c r="G28" s="11"/>
      <c r="H28" s="12"/>
    </row>
    <row r="29" spans="1:8" ht="20.45" customHeight="1" x14ac:dyDescent="0.25">
      <c r="A29" s="45" t="s">
        <v>24</v>
      </c>
      <c r="B29" s="45"/>
      <c r="C29" s="45"/>
      <c r="D29" s="45"/>
      <c r="E29" s="45"/>
      <c r="F29" s="45"/>
      <c r="G29" s="45"/>
      <c r="H29" s="45"/>
    </row>
    <row r="30" spans="1:8" x14ac:dyDescent="0.25">
      <c r="A30" s="5"/>
      <c r="B30" s="5"/>
      <c r="C30" s="5"/>
      <c r="D30" s="5"/>
      <c r="E30" s="5"/>
      <c r="F30" s="5"/>
      <c r="G30" s="11"/>
      <c r="H30" s="12"/>
    </row>
    <row r="31" spans="1:8" x14ac:dyDescent="0.25">
      <c r="A31" s="44"/>
      <c r="B31" s="44"/>
      <c r="C31" s="44"/>
      <c r="D31" s="44"/>
      <c r="E31" s="44"/>
      <c r="F31" s="44"/>
      <c r="G31" s="44"/>
      <c r="H31" s="44"/>
    </row>
    <row r="32" spans="1:8" x14ac:dyDescent="0.25">
      <c r="A32" s="44"/>
      <c r="B32" s="44"/>
      <c r="C32" s="44"/>
      <c r="D32" s="44"/>
      <c r="E32" s="44"/>
      <c r="F32" s="44"/>
      <c r="G32" s="44"/>
      <c r="H32" s="44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ht="25.5" x14ac:dyDescent="0.25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</row>
    <row r="35" spans="1:8" ht="45" x14ac:dyDescent="0.25">
      <c r="A35" s="20">
        <v>1</v>
      </c>
      <c r="B35" s="2" t="s">
        <v>32</v>
      </c>
      <c r="C35" s="20">
        <v>345</v>
      </c>
      <c r="D35" s="20" t="s">
        <v>33</v>
      </c>
      <c r="E35" s="21"/>
      <c r="F35" s="21"/>
      <c r="G35" s="21">
        <f>E35*C35</f>
        <v>0</v>
      </c>
      <c r="H35" s="21">
        <f>F35*C35</f>
        <v>0</v>
      </c>
    </row>
    <row r="36" spans="1:8" x14ac:dyDescent="0.25">
      <c r="A36" s="20">
        <v>2</v>
      </c>
      <c r="B36" s="2" t="s">
        <v>9</v>
      </c>
      <c r="C36" s="20">
        <v>200</v>
      </c>
      <c r="D36" s="20" t="s">
        <v>12</v>
      </c>
      <c r="E36" s="21"/>
      <c r="F36" s="21"/>
      <c r="G36" s="21">
        <f>E36*C36</f>
        <v>0</v>
      </c>
      <c r="H36" s="21">
        <f>F36*C36</f>
        <v>0</v>
      </c>
    </row>
    <row r="37" spans="1:8" x14ac:dyDescent="0.25">
      <c r="A37" s="20">
        <v>3</v>
      </c>
      <c r="B37" s="2" t="s">
        <v>8</v>
      </c>
      <c r="C37" s="20">
        <v>345</v>
      </c>
      <c r="D37" s="20" t="s">
        <v>11</v>
      </c>
      <c r="E37" s="21"/>
      <c r="F37" s="21"/>
      <c r="G37" s="21">
        <f t="shared" ref="G37" si="6">E37*C37</f>
        <v>0</v>
      </c>
      <c r="H37" s="21">
        <f t="shared" ref="H37" si="7">F37*C37</f>
        <v>0</v>
      </c>
    </row>
    <row r="38" spans="1:8" ht="30" x14ac:dyDescent="0.25">
      <c r="A38" s="20">
        <v>4</v>
      </c>
      <c r="B38" s="2" t="s">
        <v>37</v>
      </c>
      <c r="C38" s="20">
        <v>1</v>
      </c>
      <c r="D38" s="20" t="s">
        <v>38</v>
      </c>
      <c r="E38" s="21"/>
      <c r="F38" s="21"/>
      <c r="G38" s="21">
        <f t="shared" ref="G38:G39" si="8">E38*C38</f>
        <v>0</v>
      </c>
      <c r="H38" s="21">
        <f t="shared" ref="H38:H39" si="9">F38*C38</f>
        <v>0</v>
      </c>
    </row>
    <row r="39" spans="1:8" x14ac:dyDescent="0.25">
      <c r="A39" s="20">
        <v>5</v>
      </c>
      <c r="B39" s="2" t="s">
        <v>28</v>
      </c>
      <c r="C39" s="20">
        <v>345</v>
      </c>
      <c r="D39" s="20" t="s">
        <v>11</v>
      </c>
      <c r="E39" s="21"/>
      <c r="F39" s="21"/>
      <c r="G39" s="21">
        <f t="shared" si="8"/>
        <v>0</v>
      </c>
      <c r="H39" s="21">
        <f t="shared" si="9"/>
        <v>0</v>
      </c>
    </row>
    <row r="40" spans="1:8" x14ac:dyDescent="0.25">
      <c r="A40" s="20"/>
      <c r="B40" s="2"/>
      <c r="C40" s="20"/>
      <c r="D40" s="20"/>
      <c r="E40" s="21"/>
      <c r="F40" s="21"/>
      <c r="G40" s="23">
        <f>SUM(G35:G39)</f>
        <v>0</v>
      </c>
      <c r="H40" s="23">
        <f>SUM(H35:H39)</f>
        <v>0</v>
      </c>
    </row>
    <row r="41" spans="1:8" x14ac:dyDescent="0.25">
      <c r="A41" s="2"/>
      <c r="B41" s="13" t="s">
        <v>25</v>
      </c>
      <c r="C41" s="22"/>
      <c r="D41" s="22"/>
      <c r="E41" s="22"/>
      <c r="F41" s="22"/>
      <c r="G41" s="36">
        <f>G40+H40</f>
        <v>0</v>
      </c>
      <c r="H41" s="36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5"/>
      <c r="B44" s="5"/>
      <c r="C44" s="5"/>
      <c r="D44" s="5"/>
      <c r="E44" s="5"/>
      <c r="F44" s="5"/>
      <c r="G44" s="48"/>
      <c r="H44" s="49"/>
    </row>
    <row r="45" spans="1:8" x14ac:dyDescent="0.25">
      <c r="A45" s="5"/>
      <c r="B45" s="5"/>
      <c r="C45" s="5"/>
      <c r="D45" s="5"/>
      <c r="E45" s="5"/>
      <c r="F45" s="5"/>
      <c r="G45" s="48"/>
      <c r="H45" s="49"/>
    </row>
    <row r="56" spans="5:7" ht="15" customHeight="1" x14ac:dyDescent="0.25">
      <c r="E56" s="47"/>
      <c r="F56" s="47"/>
      <c r="G56" s="47"/>
    </row>
    <row r="57" spans="5:7" ht="15" customHeight="1" x14ac:dyDescent="0.25">
      <c r="E57" s="47"/>
      <c r="F57" s="47"/>
      <c r="G57" s="47"/>
    </row>
    <row r="58" spans="5:7" ht="15" customHeight="1" x14ac:dyDescent="0.25">
      <c r="E58" s="47"/>
      <c r="F58" s="47"/>
      <c r="G58" s="47"/>
    </row>
    <row r="59" spans="5:7" ht="15" customHeight="1" x14ac:dyDescent="0.25">
      <c r="E59" s="47"/>
      <c r="F59" s="47"/>
      <c r="G59" s="47"/>
    </row>
  </sheetData>
  <mergeCells count="28">
    <mergeCell ref="E59:G59"/>
    <mergeCell ref="A31:H32"/>
    <mergeCell ref="G41:H41"/>
    <mergeCell ref="E56:G56"/>
    <mergeCell ref="E57:G57"/>
    <mergeCell ref="E58:G58"/>
    <mergeCell ref="G44:H44"/>
    <mergeCell ref="G45:H45"/>
    <mergeCell ref="A29:H29"/>
    <mergeCell ref="C9:D9"/>
    <mergeCell ref="E9:F9"/>
    <mergeCell ref="G9:H9"/>
    <mergeCell ref="A6:H6"/>
    <mergeCell ref="C10:D10"/>
    <mergeCell ref="E10:F10"/>
    <mergeCell ref="G10:H10"/>
    <mergeCell ref="A1:H2"/>
    <mergeCell ref="G26:H26"/>
    <mergeCell ref="A4:H4"/>
    <mergeCell ref="C7:D7"/>
    <mergeCell ref="E7:F7"/>
    <mergeCell ref="G7:H7"/>
    <mergeCell ref="C8:D8"/>
    <mergeCell ref="E8:F8"/>
    <mergeCell ref="G8:H8"/>
    <mergeCell ref="A3:H3"/>
    <mergeCell ref="A15:H16"/>
    <mergeCell ref="A13:H13"/>
  </mergeCells>
  <pageMargins left="0.7" right="0.7" top="0.75" bottom="0.75" header="0.3" footer="0.3"/>
  <pageSetup paperSize="9" scale="83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B01DBDB555048ACAD5082DF1D699A" ma:contentTypeVersion="18" ma:contentTypeDescription="Create a new document." ma:contentTypeScope="" ma:versionID="3f362e258f5672fb50f9a709998b4132">
  <xsd:schema xmlns:xsd="http://www.w3.org/2001/XMLSchema" xmlns:xs="http://www.w3.org/2001/XMLSchema" xmlns:p="http://schemas.microsoft.com/office/2006/metadata/properties" xmlns:ns2="0ed858df-9113-41b5-8121-c33ec4593016" xmlns:ns3="9724418c-e219-4dd5-82d6-62ffc7722200" targetNamespace="http://schemas.microsoft.com/office/2006/metadata/properties" ma:root="true" ma:fieldsID="8460e8c10f4f78e3a2cb7442adb98ea7" ns2:_="" ns3:_="">
    <xsd:import namespace="0ed858df-9113-41b5-8121-c33ec4593016"/>
    <xsd:import namespace="9724418c-e219-4dd5-82d6-62ffc77222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858df-9113-41b5-8121-c33ec45930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f7c5f6-77c7-4464-8ffe-02d055db0e7d}" ma:internalName="TaxCatchAll" ma:showField="CatchAllData" ma:web="0ed858df-9113-41b5-8121-c33ec4593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4418c-e219-4dd5-82d6-62ffc7722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e69b72-e552-4f8a-bb16-4604b9f83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4418c-e219-4dd5-82d6-62ffc7722200">
      <Terms xmlns="http://schemas.microsoft.com/office/infopath/2007/PartnerControls"/>
    </lcf76f155ced4ddcb4097134ff3c332f>
    <TaxCatchAll xmlns="0ed858df-9113-41b5-8121-c33ec4593016" xsi:nil="true"/>
  </documentManagement>
</p:properties>
</file>

<file path=customXml/itemProps1.xml><?xml version="1.0" encoding="utf-8"?>
<ds:datastoreItem xmlns:ds="http://schemas.openxmlformats.org/officeDocument/2006/customXml" ds:itemID="{C0574235-E90E-4878-BAF7-80809531C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858df-9113-41b5-8121-c33ec4593016"/>
    <ds:schemaRef ds:uri="9724418c-e219-4dd5-82d6-62ffc7722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D91D3-66AD-4B6B-B096-AF1582CEB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0BF77-E740-4144-8D9D-A49493444825}">
  <ds:schemaRefs>
    <ds:schemaRef ds:uri="http://schemas.microsoft.com/office/2006/metadata/properties"/>
    <ds:schemaRef ds:uri="http://schemas.microsoft.com/office/infopath/2007/PartnerControls"/>
    <ds:schemaRef ds:uri="9724418c-e219-4dd5-82d6-62ffc7722200"/>
    <ds:schemaRef ds:uri="0ed858df-9113-41b5-8121-c33ec45930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Borító</vt:lpstr>
      <vt:lpstr>Csobánka, Üdülők útja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2023-06-23T10:34:59Z</dcterms:created>
  <dcterms:modified xsi:type="dcterms:W3CDTF">2025-10-13T11:59:03Z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0x010100B51B01DBDB555048ACAD5082DF1D699A</vt:lpwstr>
  </property>
</Properties>
</file>